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llysmith/Downloads/"/>
    </mc:Choice>
  </mc:AlternateContent>
  <xr:revisionPtr revIDLastSave="0" documentId="13_ncr:1_{C8140B38-34B4-3740-B015-51CAF7FBF5E7}" xr6:coauthVersionLast="47" xr6:coauthVersionMax="47" xr10:uidLastSave="{00000000-0000-0000-0000-000000000000}"/>
  <bookViews>
    <workbookView xWindow="0" yWindow="740" windowWidth="29400" windowHeight="16880" xr2:uid="{00000000-000D-0000-FFFF-FFFF00000000}"/>
  </bookViews>
  <sheets>
    <sheet name="Discrepancy Identification" sheetId="1" r:id="rId1"/>
  </sheets>
  <definedNames>
    <definedName name="_xlnm._FilterDatabase" localSheetId="0" hidden="1">'Discrepancy Identification'!$A$2:$T$16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R15" i="1"/>
  <c r="R14" i="1"/>
  <c r="R13" i="1"/>
  <c r="R12" i="1"/>
  <c r="R11" i="1"/>
  <c r="R10" i="1"/>
  <c r="R9" i="1"/>
  <c r="R8" i="1"/>
  <c r="R7" i="1"/>
  <c r="R6" i="1"/>
  <c r="R5" i="1"/>
  <c r="R4" i="1"/>
  <c r="R3" i="1"/>
</calcChain>
</file>

<file path=xl/sharedStrings.xml><?xml version="1.0" encoding="utf-8"?>
<sst xmlns="http://schemas.openxmlformats.org/spreadsheetml/2006/main" count="164" uniqueCount="60">
  <si>
    <t>Keystone Materials Group</t>
  </si>
  <si>
    <t>VerifiaBill Discrepancy Report</t>
  </si>
  <si>
    <t>Bill Month:</t>
  </si>
  <si>
    <t>9/1/2025</t>
  </si>
  <si>
    <t>First Name</t>
  </si>
  <si>
    <t>Last Name</t>
  </si>
  <si>
    <t>SSN</t>
  </si>
  <si>
    <t>Employee Age (as of report date)</t>
  </si>
  <si>
    <t>Benefit Type</t>
  </si>
  <si>
    <t>Carrier Name</t>
  </si>
  <si>
    <t>BenAdmin Class - Department</t>
  </si>
  <si>
    <t>BenAdmin Hire Date</t>
  </si>
  <si>
    <t>BenAdmin Termination Date</t>
  </si>
  <si>
    <t>BenAdmin Status</t>
  </si>
  <si>
    <t>BenAdmin Coverage Start</t>
  </si>
  <si>
    <t>BenAdmin Coverage End</t>
  </si>
  <si>
    <t>BenAdmin Benefit Tier</t>
  </si>
  <si>
    <t>BenAdmin Benefit Amount</t>
  </si>
  <si>
    <t>BenAdmin Premium</t>
  </si>
  <si>
    <t>Carrier Premium</t>
  </si>
  <si>
    <t>Carrier Adjustment</t>
  </si>
  <si>
    <t>Difference</t>
  </si>
  <si>
    <t>Potential Timing Difference?</t>
  </si>
  <si>
    <t>Carrier Adjustments Present?</t>
  </si>
  <si>
    <t>David</t>
  </si>
  <si>
    <t>Hensley</t>
  </si>
  <si>
    <t>xxx-xx-1144</t>
  </si>
  <si>
    <t>Voluntary Life</t>
  </si>
  <si>
    <t>The Hartford</t>
  </si>
  <si>
    <t>FULL TIME ELIGIBLE - PA WRHSE OFFICE 02</t>
  </si>
  <si>
    <t>Active</t>
  </si>
  <si>
    <t>100000</t>
  </si>
  <si>
    <t>NO</t>
  </si>
  <si>
    <t>YES</t>
  </si>
  <si>
    <t>Bennett</t>
  </si>
  <si>
    <t>Sousa</t>
  </si>
  <si>
    <t>xxx-xx-1131</t>
  </si>
  <si>
    <t>Life</t>
  </si>
  <si>
    <t>FULL TIME ELIGIBLE - PA PURCHASING 02</t>
  </si>
  <si>
    <t>35000</t>
  </si>
  <si>
    <t>Forrest</t>
  </si>
  <si>
    <t>Whitley</t>
  </si>
  <si>
    <t>xxx-xx-1136</t>
  </si>
  <si>
    <t>FULL TIME ELIGIBLE - PA IT 02</t>
  </si>
  <si>
    <t>10000</t>
  </si>
  <si>
    <t>Jacob</t>
  </si>
  <si>
    <t>Amaya</t>
  </si>
  <si>
    <t>xxx-xx-1142</t>
  </si>
  <si>
    <t>FULL TIME ELIGIBLE - FL DIRECT LABOR 04</t>
  </si>
  <si>
    <t>Yainer</t>
  </si>
  <si>
    <t>Diaz</t>
  </si>
  <si>
    <t>xxx-xx-1138</t>
  </si>
  <si>
    <t>FULL TIME ELIGIBLE - PA DIRECT LABOR 02</t>
  </si>
  <si>
    <t>Long Term Disability</t>
  </si>
  <si>
    <t>1000</t>
  </si>
  <si>
    <t>Oliver</t>
  </si>
  <si>
    <t>Ortega</t>
  </si>
  <si>
    <t>xxx-xx-1128</t>
  </si>
  <si>
    <t>FULL TIME ELIGIBLE - PA Saw Operator 02</t>
  </si>
  <si>
    <t>22750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</si>
</sst>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\$###,###,##0.00"/>
  </numFmts>
  <fonts count="4" x14ac:knownFonts="1">
    <font>
      <sz val="11"/>
      <name val="Calibri"/>
    </font>
    <font>
      <sz val="11"/>
      <color rgb="FF2C2C2C"/>
      <name val="Arial"/>
      <family val="2"/>
    </font>
    <font>
      <b/>
      <sz val="16"/>
      <color rgb="FFFFFCF4"/>
      <name val="Arial"/>
      <family val="2"/>
    </font>
    <font>
      <b/>
      <sz val="11"/>
      <color rgb="FF11187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11874"/>
      </patternFill>
    </fill>
    <fill>
      <patternFill patternType="solid">
        <fgColor rgb="FFFFF6E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476250</xdr:colOff>
      <xdr:row>0</xdr:row>
      <xdr:rowOff>114300</xdr:rowOff>
    </xdr:from>
    <xdr:to>
      <xdr:col>19</xdr:col>
      <xdr:colOff>466725</xdr:colOff>
      <xdr:row>0</xdr:row>
      <xdr:rowOff>447675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applyStyles="1"/>
  </sheetPr>
  <dimension ref="A1:T16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C1"/>
    </sheetView>
  </sheetViews>
  <sheetFormatPr baseColWidth="10" defaultColWidth="9.1640625" defaultRowHeight="14" x14ac:dyDescent="0.15"/>
  <cols>
    <col min="1" max="3" width="15" style="1" customWidth="1"/>
    <col min="4" max="4" width="20" style="1" customWidth="1"/>
    <col min="5" max="5" width="18" style="1" customWidth="1"/>
    <col min="6" max="10" width="20" style="1" customWidth="1"/>
    <col min="11" max="12" width="18" style="1" customWidth="1"/>
    <col min="13" max="13" width="20" style="1" customWidth="1"/>
    <col min="14" max="18" width="18" style="1" customWidth="1"/>
    <col min="19" max="20" width="20" style="1" customWidth="1"/>
    <col min="21" max="34" width="9.1640625" style="1" customWidth="1"/>
    <col min="35" max="16384" width="9.1640625" style="1"/>
  </cols>
  <sheetData>
    <row r="1" spans="1:20" ht="45" customHeight="1" x14ac:dyDescent="0.15">
      <c r="A1" s="7" t="s">
        <v>0</v>
      </c>
      <c r="B1" s="8"/>
      <c r="C1" s="9"/>
      <c r="D1" s="7" t="s">
        <v>1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2" t="s">
        <v>2</v>
      </c>
      <c r="R1" s="2" t="s">
        <v>3</v>
      </c>
      <c r="S1" s="7"/>
      <c r="T1" s="9"/>
    </row>
    <row r="2" spans="1:20" ht="40" customHeight="1" x14ac:dyDescent="0.15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3" t="s">
        <v>22</v>
      </c>
      <c r="T2" s="3" t="s">
        <v>23</v>
      </c>
    </row>
    <row r="3" spans="1:20" hidden="1" x14ac:dyDescent="0.15">
      <c r="A3" s="1" t="s">
        <v>24</v>
      </c>
      <c r="B3" s="1" t="s">
        <v>25</v>
      </c>
      <c r="C3" s="1" t="s">
        <v>26</v>
      </c>
      <c r="D3" s="1">
        <v>29</v>
      </c>
      <c r="E3" s="1" t="s">
        <v>27</v>
      </c>
      <c r="F3" s="1" t="s">
        <v>28</v>
      </c>
      <c r="G3" s="1" t="s">
        <v>29</v>
      </c>
      <c r="H3" s="4">
        <v>40805</v>
      </c>
      <c r="I3" s="4"/>
      <c r="J3" s="1" t="s">
        <v>30</v>
      </c>
      <c r="K3" s="4">
        <v>45839</v>
      </c>
      <c r="L3" s="4"/>
      <c r="M3" s="1" t="s">
        <v>31</v>
      </c>
      <c r="N3" s="5">
        <v>100000</v>
      </c>
      <c r="O3" s="5">
        <v>19.61</v>
      </c>
      <c r="P3" s="5">
        <v>19.61</v>
      </c>
      <c r="Q3" s="5">
        <v>19.61</v>
      </c>
      <c r="R3" s="5">
        <f t="shared" ref="R3:R16" si="0">IF(OR(ISNUMBER(O3),ISBLANK(O3)),(P3+Q3)-O3,"N/A")</f>
        <v>19.61</v>
      </c>
      <c r="S3" s="6" t="s">
        <v>32</v>
      </c>
      <c r="T3" s="6" t="s">
        <v>33</v>
      </c>
    </row>
    <row r="4" spans="1:20" x14ac:dyDescent="0.15">
      <c r="A4" s="1" t="s">
        <v>34</v>
      </c>
      <c r="B4" s="1" t="s">
        <v>35</v>
      </c>
      <c r="C4" s="1" t="s">
        <v>36</v>
      </c>
      <c r="D4" s="1">
        <v>30</v>
      </c>
      <c r="E4" s="1" t="s">
        <v>37</v>
      </c>
      <c r="F4" s="1" t="s">
        <v>28</v>
      </c>
      <c r="G4" s="1" t="s">
        <v>38</v>
      </c>
      <c r="H4" s="4">
        <v>40833</v>
      </c>
      <c r="I4" s="4"/>
      <c r="J4" s="1" t="s">
        <v>30</v>
      </c>
      <c r="K4" s="4">
        <v>45658</v>
      </c>
      <c r="L4" s="4"/>
      <c r="M4" s="1" t="s">
        <v>39</v>
      </c>
      <c r="N4" s="5">
        <v>35000</v>
      </c>
      <c r="O4" s="5">
        <v>6.5</v>
      </c>
      <c r="P4" s="5">
        <v>0</v>
      </c>
      <c r="Q4" s="5">
        <v>-6.5</v>
      </c>
      <c r="R4" s="5">
        <f t="shared" si="0"/>
        <v>-13</v>
      </c>
      <c r="S4" s="6" t="s">
        <v>32</v>
      </c>
      <c r="T4" s="6" t="s">
        <v>32</v>
      </c>
    </row>
    <row r="5" spans="1:20" x14ac:dyDescent="0.15">
      <c r="A5" s="1" t="s">
        <v>40</v>
      </c>
      <c r="B5" s="1" t="s">
        <v>41</v>
      </c>
      <c r="C5" s="1" t="s">
        <v>42</v>
      </c>
      <c r="D5" s="1">
        <v>28</v>
      </c>
      <c r="E5" s="1" t="s">
        <v>37</v>
      </c>
      <c r="F5" s="1" t="s">
        <v>28</v>
      </c>
      <c r="G5" s="1" t="s">
        <v>43</v>
      </c>
      <c r="H5" s="4">
        <v>41452</v>
      </c>
      <c r="I5" s="4"/>
      <c r="J5" s="1" t="s">
        <v>30</v>
      </c>
      <c r="K5" s="4">
        <v>45658</v>
      </c>
      <c r="L5" s="4"/>
      <c r="M5" s="1" t="s">
        <v>39</v>
      </c>
      <c r="N5" s="5">
        <v>35000</v>
      </c>
      <c r="O5" s="5">
        <v>6.5</v>
      </c>
      <c r="P5" s="5">
        <v>0</v>
      </c>
      <c r="Q5" s="5">
        <v>-6.5</v>
      </c>
      <c r="R5" s="5">
        <f t="shared" si="0"/>
        <v>-13</v>
      </c>
      <c r="S5" s="6" t="s">
        <v>32</v>
      </c>
      <c r="T5" s="6" t="s">
        <v>32</v>
      </c>
    </row>
    <row r="6" spans="1:20" x14ac:dyDescent="0.15">
      <c r="A6" s="1" t="s">
        <v>40</v>
      </c>
      <c r="B6" s="1" t="s">
        <v>41</v>
      </c>
      <c r="C6" s="1" t="s">
        <v>42</v>
      </c>
      <c r="D6" s="1">
        <v>28</v>
      </c>
      <c r="E6" s="1" t="s">
        <v>27</v>
      </c>
      <c r="F6" s="1" t="s">
        <v>28</v>
      </c>
      <c r="G6" s="1" t="s">
        <v>43</v>
      </c>
      <c r="H6" s="4">
        <v>41452</v>
      </c>
      <c r="I6" s="4"/>
      <c r="J6" s="1" t="s">
        <v>30</v>
      </c>
      <c r="K6" s="4">
        <v>45658</v>
      </c>
      <c r="L6" s="4"/>
      <c r="M6" s="1" t="s">
        <v>44</v>
      </c>
      <c r="N6" s="5">
        <v>20000</v>
      </c>
      <c r="O6" s="5">
        <v>3.97</v>
      </c>
      <c r="P6" s="5">
        <v>0</v>
      </c>
      <c r="Q6" s="5">
        <v>-3.97</v>
      </c>
      <c r="R6" s="5">
        <f t="shared" si="0"/>
        <v>-7.94</v>
      </c>
      <c r="S6" s="6" t="s">
        <v>32</v>
      </c>
      <c r="T6" s="6" t="s">
        <v>32</v>
      </c>
    </row>
    <row r="7" spans="1:20" hidden="1" x14ac:dyDescent="0.15">
      <c r="A7" s="1" t="s">
        <v>24</v>
      </c>
      <c r="B7" s="1" t="s">
        <v>25</v>
      </c>
      <c r="C7" s="1" t="s">
        <v>26</v>
      </c>
      <c r="D7" s="1">
        <v>29</v>
      </c>
      <c r="E7" s="1" t="s">
        <v>37</v>
      </c>
      <c r="F7" s="1" t="s">
        <v>28</v>
      </c>
      <c r="G7" s="1" t="s">
        <v>29</v>
      </c>
      <c r="H7" s="4">
        <v>40805</v>
      </c>
      <c r="I7" s="4"/>
      <c r="J7" s="1" t="s">
        <v>30</v>
      </c>
      <c r="K7" s="4">
        <v>45839</v>
      </c>
      <c r="L7" s="4"/>
      <c r="M7" s="1" t="s">
        <v>39</v>
      </c>
      <c r="N7" s="5">
        <v>35000</v>
      </c>
      <c r="O7" s="5">
        <v>6.5</v>
      </c>
      <c r="P7" s="5">
        <v>6.5</v>
      </c>
      <c r="Q7" s="5">
        <v>6.5</v>
      </c>
      <c r="R7" s="5">
        <f t="shared" si="0"/>
        <v>6.5</v>
      </c>
      <c r="S7" s="6" t="s">
        <v>32</v>
      </c>
      <c r="T7" s="6" t="s">
        <v>33</v>
      </c>
    </row>
    <row r="8" spans="1:20" hidden="1" x14ac:dyDescent="0.15">
      <c r="A8" s="1" t="s">
        <v>45</v>
      </c>
      <c r="B8" s="1" t="s">
        <v>46</v>
      </c>
      <c r="C8" s="1" t="s">
        <v>47</v>
      </c>
      <c r="D8" s="1">
        <v>27</v>
      </c>
      <c r="E8" s="1" t="s">
        <v>37</v>
      </c>
      <c r="F8" s="1" t="s">
        <v>28</v>
      </c>
      <c r="G8" s="1" t="s">
        <v>48</v>
      </c>
      <c r="H8" s="4">
        <v>39286</v>
      </c>
      <c r="I8" s="4"/>
      <c r="J8" s="1" t="s">
        <v>30</v>
      </c>
      <c r="K8" s="4">
        <v>45658</v>
      </c>
      <c r="L8" s="4"/>
      <c r="M8" s="1" t="s">
        <v>39</v>
      </c>
      <c r="N8" s="5">
        <v>35000</v>
      </c>
      <c r="O8" s="5">
        <v>6.5</v>
      </c>
      <c r="P8" s="5">
        <v>6.5</v>
      </c>
      <c r="Q8" s="5">
        <v>6.5</v>
      </c>
      <c r="R8" s="5">
        <f t="shared" si="0"/>
        <v>6.5</v>
      </c>
      <c r="S8" s="6" t="s">
        <v>32</v>
      </c>
      <c r="T8" s="6" t="s">
        <v>33</v>
      </c>
    </row>
    <row r="9" spans="1:20" hidden="1" x14ac:dyDescent="0.15">
      <c r="A9" s="1" t="s">
        <v>49</v>
      </c>
      <c r="B9" s="1" t="s">
        <v>50</v>
      </c>
      <c r="C9" s="1" t="s">
        <v>51</v>
      </c>
      <c r="D9" s="1">
        <v>26</v>
      </c>
      <c r="E9" s="1" t="s">
        <v>37</v>
      </c>
      <c r="F9" s="1" t="s">
        <v>28</v>
      </c>
      <c r="G9" s="1" t="s">
        <v>52</v>
      </c>
      <c r="H9" s="4">
        <v>41981</v>
      </c>
      <c r="I9" s="4"/>
      <c r="J9" s="1" t="s">
        <v>30</v>
      </c>
      <c r="K9" s="4">
        <v>45658</v>
      </c>
      <c r="L9" s="4"/>
      <c r="M9" s="1" t="s">
        <v>39</v>
      </c>
      <c r="N9" s="5">
        <v>35000</v>
      </c>
      <c r="O9" s="5">
        <v>6.5</v>
      </c>
      <c r="P9" s="5">
        <v>6.5</v>
      </c>
      <c r="Q9" s="5">
        <v>6.5</v>
      </c>
      <c r="R9" s="5">
        <f t="shared" si="0"/>
        <v>6.5</v>
      </c>
      <c r="S9" s="6" t="s">
        <v>32</v>
      </c>
      <c r="T9" s="6" t="s">
        <v>33</v>
      </c>
    </row>
    <row r="10" spans="1:20" x14ac:dyDescent="0.15">
      <c r="A10" s="1" t="s">
        <v>34</v>
      </c>
      <c r="B10" s="1" t="s">
        <v>35</v>
      </c>
      <c r="C10" s="1" t="s">
        <v>36</v>
      </c>
      <c r="D10" s="1">
        <v>30</v>
      </c>
      <c r="E10" s="1" t="s">
        <v>53</v>
      </c>
      <c r="F10" s="1" t="s">
        <v>28</v>
      </c>
      <c r="G10" s="1" t="s">
        <v>38</v>
      </c>
      <c r="H10" s="4">
        <v>40833</v>
      </c>
      <c r="I10" s="4"/>
      <c r="J10" s="1" t="s">
        <v>30</v>
      </c>
      <c r="K10" s="4">
        <v>45658</v>
      </c>
      <c r="L10" s="4"/>
      <c r="M10" s="1" t="s">
        <v>54</v>
      </c>
      <c r="N10" s="5">
        <v>1000</v>
      </c>
      <c r="O10" s="5">
        <v>2.97</v>
      </c>
      <c r="P10" s="5">
        <v>0</v>
      </c>
      <c r="Q10" s="5">
        <v>-2.97</v>
      </c>
      <c r="R10" s="5">
        <f t="shared" si="0"/>
        <v>-5.94</v>
      </c>
      <c r="S10" s="6" t="s">
        <v>32</v>
      </c>
      <c r="T10" s="6" t="s">
        <v>32</v>
      </c>
    </row>
    <row r="11" spans="1:20" x14ac:dyDescent="0.15">
      <c r="A11" s="1" t="s">
        <v>40</v>
      </c>
      <c r="B11" s="1" t="s">
        <v>41</v>
      </c>
      <c r="C11" s="1" t="s">
        <v>42</v>
      </c>
      <c r="D11" s="1">
        <v>28</v>
      </c>
      <c r="E11" s="1" t="s">
        <v>53</v>
      </c>
      <c r="F11" s="1" t="s">
        <v>28</v>
      </c>
      <c r="G11" s="1" t="s">
        <v>43</v>
      </c>
      <c r="H11" s="4">
        <v>41452</v>
      </c>
      <c r="I11" s="4"/>
      <c r="J11" s="1" t="s">
        <v>30</v>
      </c>
      <c r="K11" s="4">
        <v>45658</v>
      </c>
      <c r="L11" s="4"/>
      <c r="M11" s="1" t="s">
        <v>54</v>
      </c>
      <c r="N11" s="5">
        <v>1000</v>
      </c>
      <c r="O11" s="5">
        <v>2.97</v>
      </c>
      <c r="P11" s="5">
        <v>0</v>
      </c>
      <c r="Q11" s="5">
        <v>-2.97</v>
      </c>
      <c r="R11" s="5">
        <f t="shared" si="0"/>
        <v>-5.94</v>
      </c>
      <c r="S11" s="6" t="s">
        <v>32</v>
      </c>
      <c r="T11" s="6" t="s">
        <v>32</v>
      </c>
    </row>
    <row r="12" spans="1:20" hidden="1" x14ac:dyDescent="0.15">
      <c r="A12" s="1" t="s">
        <v>55</v>
      </c>
      <c r="B12" s="1" t="s">
        <v>56</v>
      </c>
      <c r="C12" s="1" t="s">
        <v>57</v>
      </c>
      <c r="D12" s="1">
        <v>28</v>
      </c>
      <c r="E12" s="1" t="s">
        <v>37</v>
      </c>
      <c r="F12" s="1" t="s">
        <v>28</v>
      </c>
      <c r="G12" s="1" t="s">
        <v>58</v>
      </c>
      <c r="H12" s="4">
        <v>40708</v>
      </c>
      <c r="I12" s="4"/>
      <c r="J12" s="1" t="s">
        <v>30</v>
      </c>
      <c r="K12" s="4">
        <v>45658</v>
      </c>
      <c r="L12" s="4"/>
      <c r="M12" s="1" t="s">
        <v>59</v>
      </c>
      <c r="N12" s="5">
        <v>22750</v>
      </c>
      <c r="O12" s="5">
        <v>4.2300000000000004</v>
      </c>
      <c r="P12" s="5">
        <v>4.2300000000000004</v>
      </c>
      <c r="Q12" s="5">
        <v>4.2300000000000004</v>
      </c>
      <c r="R12" s="5">
        <f t="shared" si="0"/>
        <v>4.2300000000000004</v>
      </c>
      <c r="S12" s="6" t="s">
        <v>32</v>
      </c>
      <c r="T12" s="6" t="s">
        <v>33</v>
      </c>
    </row>
    <row r="13" spans="1:20" hidden="1" x14ac:dyDescent="0.15">
      <c r="A13" s="1" t="s">
        <v>24</v>
      </c>
      <c r="B13" s="1" t="s">
        <v>25</v>
      </c>
      <c r="C13" s="1" t="s">
        <v>26</v>
      </c>
      <c r="D13" s="1">
        <v>29</v>
      </c>
      <c r="E13" s="1" t="s">
        <v>53</v>
      </c>
      <c r="F13" s="1" t="s">
        <v>28</v>
      </c>
      <c r="G13" s="1" t="s">
        <v>29</v>
      </c>
      <c r="H13" s="4">
        <v>40805</v>
      </c>
      <c r="I13" s="4"/>
      <c r="J13" s="1" t="s">
        <v>30</v>
      </c>
      <c r="K13" s="4">
        <v>45839</v>
      </c>
      <c r="L13" s="4"/>
      <c r="M13" s="1" t="s">
        <v>54</v>
      </c>
      <c r="N13" s="5">
        <v>1000</v>
      </c>
      <c r="O13" s="5">
        <v>2.97</v>
      </c>
      <c r="P13" s="5">
        <v>2.97</v>
      </c>
      <c r="Q13" s="5">
        <v>2.97</v>
      </c>
      <c r="R13" s="5">
        <f t="shared" si="0"/>
        <v>2.97</v>
      </c>
      <c r="S13" s="6" t="s">
        <v>32</v>
      </c>
      <c r="T13" s="6" t="s">
        <v>33</v>
      </c>
    </row>
    <row r="14" spans="1:20" hidden="1" x14ac:dyDescent="0.15">
      <c r="A14" s="1" t="s">
        <v>45</v>
      </c>
      <c r="B14" s="1" t="s">
        <v>46</v>
      </c>
      <c r="C14" s="1" t="s">
        <v>47</v>
      </c>
      <c r="D14" s="1">
        <v>27</v>
      </c>
      <c r="E14" s="1" t="s">
        <v>53</v>
      </c>
      <c r="F14" s="1" t="s">
        <v>28</v>
      </c>
      <c r="G14" s="1" t="s">
        <v>48</v>
      </c>
      <c r="H14" s="4">
        <v>39286</v>
      </c>
      <c r="I14" s="4"/>
      <c r="J14" s="1" t="s">
        <v>30</v>
      </c>
      <c r="K14" s="4">
        <v>45658</v>
      </c>
      <c r="L14" s="4"/>
      <c r="M14" s="1" t="s">
        <v>54</v>
      </c>
      <c r="N14" s="5">
        <v>1000</v>
      </c>
      <c r="O14" s="5">
        <v>2.97</v>
      </c>
      <c r="P14" s="5">
        <v>2.97</v>
      </c>
      <c r="Q14" s="5">
        <v>2.97</v>
      </c>
      <c r="R14" s="5">
        <f t="shared" si="0"/>
        <v>2.97</v>
      </c>
      <c r="S14" s="6" t="s">
        <v>32</v>
      </c>
      <c r="T14" s="6" t="s">
        <v>33</v>
      </c>
    </row>
    <row r="15" spans="1:20" hidden="1" x14ac:dyDescent="0.15">
      <c r="A15" s="1" t="s">
        <v>55</v>
      </c>
      <c r="B15" s="1" t="s">
        <v>56</v>
      </c>
      <c r="C15" s="1" t="s">
        <v>57</v>
      </c>
      <c r="D15" s="1">
        <v>28</v>
      </c>
      <c r="E15" s="1" t="s">
        <v>53</v>
      </c>
      <c r="F15" s="1" t="s">
        <v>28</v>
      </c>
      <c r="G15" s="1" t="s">
        <v>58</v>
      </c>
      <c r="H15" s="4">
        <v>40708</v>
      </c>
      <c r="I15" s="4"/>
      <c r="J15" s="1" t="s">
        <v>30</v>
      </c>
      <c r="K15" s="4">
        <v>45658</v>
      </c>
      <c r="L15" s="4"/>
      <c r="M15" s="1" t="s">
        <v>54</v>
      </c>
      <c r="N15" s="5">
        <v>1000</v>
      </c>
      <c r="O15" s="5">
        <v>2.97</v>
      </c>
      <c r="P15" s="5">
        <v>2.97</v>
      </c>
      <c r="Q15" s="5">
        <v>2.97</v>
      </c>
      <c r="R15" s="5">
        <f t="shared" si="0"/>
        <v>2.97</v>
      </c>
      <c r="S15" s="6" t="s">
        <v>32</v>
      </c>
      <c r="T15" s="6" t="s">
        <v>33</v>
      </c>
    </row>
    <row r="16" spans="1:20" hidden="1" x14ac:dyDescent="0.15">
      <c r="A16" s="1" t="s">
        <v>49</v>
      </c>
      <c r="B16" s="1" t="s">
        <v>50</v>
      </c>
      <c r="C16" s="1" t="s">
        <v>51</v>
      </c>
      <c r="D16" s="1">
        <v>26</v>
      </c>
      <c r="E16" s="1" t="s">
        <v>53</v>
      </c>
      <c r="F16" s="1" t="s">
        <v>28</v>
      </c>
      <c r="G16" s="1" t="s">
        <v>52</v>
      </c>
      <c r="H16" s="4">
        <v>41981</v>
      </c>
      <c r="I16" s="4"/>
      <c r="J16" s="1" t="s">
        <v>30</v>
      </c>
      <c r="K16" s="4">
        <v>45658</v>
      </c>
      <c r="L16" s="4"/>
      <c r="M16" s="1" t="s">
        <v>54</v>
      </c>
      <c r="N16" s="5">
        <v>1000</v>
      </c>
      <c r="O16" s="5">
        <v>2.97</v>
      </c>
      <c r="P16" s="5">
        <v>2.97</v>
      </c>
      <c r="Q16" s="5">
        <v>2.97</v>
      </c>
      <c r="R16" s="5">
        <f t="shared" si="0"/>
        <v>2.97</v>
      </c>
      <c r="S16" s="6" t="s">
        <v>32</v>
      </c>
      <c r="T16" s="6" t="s">
        <v>33</v>
      </c>
    </row>
  </sheetData>
  <autoFilter ref="A2:T16" xr:uid="{00000000-0009-0000-0000-000000000000}">
    <filterColumn colId="18">
      <filters>
        <filter val="NO"/>
      </filters>
    </filterColumn>
    <filterColumn colId="19">
      <filters>
        <filter val="NO"/>
      </filters>
    </filterColumn>
  </autoFilter>
  <mergeCells count="3">
    <mergeCell ref="A1:C1"/>
    <mergeCell ref="D1:P1"/>
    <mergeCell ref="S1:T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35A9ABC02C743AB90424805C90E56" ma:contentTypeVersion="18" ma:contentTypeDescription="Create a new document." ma:contentTypeScope="" ma:versionID="1dbcc96c39dd5341d922d5bbc4738623">
  <xsd:schema xmlns:xsd="http://www.w3.org/2001/XMLSchema" xmlns:xs="http://www.w3.org/2001/XMLSchema" xmlns:p="http://schemas.microsoft.com/office/2006/metadata/properties" xmlns:ns2="dfbc6624-4955-4075-834c-dc6b525d7cfb" xmlns:ns3="234ef62a-be79-4659-9283-886917d3c73d" targetNamespace="http://schemas.microsoft.com/office/2006/metadata/properties" ma:root="true" ma:fieldsID="24feb785723c7f3741af35e9c63a8cad" ns2:_="" ns3:_="">
    <xsd:import namespace="dfbc6624-4955-4075-834c-dc6b525d7cfb"/>
    <xsd:import namespace="234ef62a-be79-4659-9283-886917d3c7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c6624-4955-4075-834c-dc6b525d7c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adb5fd9-2f51-46f2-aa71-b098377fd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ef62a-be79-4659-9283-886917d3c73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a57b0cd-e2f5-41d6-a3e5-d8170b51f050}" ma:internalName="TaxCatchAll" ma:showField="CatchAllData" ma:web="234ef62a-be79-4659-9283-886917d3c7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bc6624-4955-4075-834c-dc6b525d7cfb">
      <Terms xmlns="http://schemas.microsoft.com/office/infopath/2007/PartnerControls"/>
    </lcf76f155ced4ddcb4097134ff3c332f>
    <TaxCatchAll xmlns="234ef62a-be79-4659-9283-886917d3c73d" xsi:nil="true"/>
  </documentManagement>
</p:properties>
</file>

<file path=customXml/itemProps1.xml><?xml version="1.0" encoding="utf-8"?>
<ds:datastoreItem xmlns:ds="http://schemas.openxmlformats.org/officeDocument/2006/customXml" ds:itemID="{CE3BC2CE-16E3-4622-A051-1497181B9165}"/>
</file>

<file path=customXml/itemProps2.xml><?xml version="1.0" encoding="utf-8"?>
<ds:datastoreItem xmlns:ds="http://schemas.openxmlformats.org/officeDocument/2006/customXml" ds:itemID="{4585F55C-EE34-4381-8C78-83E06845B44D}"/>
</file>

<file path=customXml/itemProps3.xml><?xml version="1.0" encoding="utf-8"?>
<ds:datastoreItem xmlns:ds="http://schemas.openxmlformats.org/officeDocument/2006/customXml" ds:itemID="{60D818D0-B0C9-4ACD-96AF-94CC49DEAE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Discrepancy Identification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Kelly Winters</cp:lastModifiedBy>
  <dcterms:modified xsi:type="dcterms:W3CDTF">2025-09-12T15:59:47Z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0x01010076C35A9ABC02C743AB90424805C90E56</vt:lpwstr>
  </property>
</Properties>
</file>